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Webpages\public_html\Scouting\"/>
    </mc:Choice>
  </mc:AlternateContent>
  <xr:revisionPtr revIDLastSave="0" documentId="8_{5D31C665-087D-4643-9587-561EC672CF11}" xr6:coauthVersionLast="45" xr6:coauthVersionMax="45" xr10:uidLastSave="{00000000-0000-0000-0000-000000000000}"/>
  <bookViews>
    <workbookView xWindow="1644" yWindow="528" windowWidth="24948" windowHeight="11772" xr2:uid="{00000000-000D-0000-FFFF-FFFF00000000}"/>
  </bookViews>
  <sheets>
    <sheet name="MAIN" sheetId="1" r:id="rId1"/>
    <sheet name="LIST" sheetId="2" r:id="rId2"/>
    <sheet name="Copied from Main" sheetId="3" r:id="rId3"/>
  </sheets>
  <definedNames>
    <definedName name="_xlnm.Print_Area" localSheetId="0">MAIN!$A$1:$F$48</definedName>
  </definedNames>
  <calcPr calcId="191029"/>
</workbook>
</file>

<file path=xl/calcChain.xml><?xml version="1.0" encoding="utf-8"?>
<calcChain xmlns="http://schemas.openxmlformats.org/spreadsheetml/2006/main">
  <c r="F2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1" i="2"/>
  <c r="A26" i="2"/>
  <c r="B26" i="2"/>
  <c r="C26" i="2"/>
  <c r="D26" i="2"/>
  <c r="E26" i="2"/>
  <c r="A27" i="2"/>
  <c r="B27" i="2"/>
  <c r="C27" i="2"/>
  <c r="D27" i="2"/>
  <c r="E27" i="2"/>
  <c r="E5" i="2" l="1"/>
  <c r="E1" i="2"/>
  <c r="C9" i="2" l="1"/>
  <c r="A23" i="2"/>
  <c r="E15" i="2"/>
  <c r="C6" i="2"/>
  <c r="E2" i="2"/>
  <c r="E3" i="2"/>
  <c r="E4" i="2"/>
  <c r="E6" i="2"/>
  <c r="E7" i="2"/>
  <c r="E8" i="2"/>
  <c r="E9" i="2"/>
  <c r="E10" i="2"/>
  <c r="E11" i="2"/>
  <c r="E12" i="2"/>
  <c r="E13" i="2"/>
  <c r="E14" i="2"/>
  <c r="E16" i="2"/>
  <c r="E17" i="2"/>
  <c r="E18" i="2"/>
  <c r="E19" i="2"/>
  <c r="E20" i="2"/>
  <c r="E21" i="2"/>
  <c r="E22" i="2"/>
  <c r="E23" i="2"/>
  <c r="E24" i="2"/>
  <c r="E25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C2" i="2"/>
  <c r="C3" i="2"/>
  <c r="C4" i="2"/>
  <c r="C5" i="2"/>
  <c r="C7" i="2"/>
  <c r="C8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1" i="2"/>
  <c r="C1" i="2"/>
  <c r="D1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4" i="2"/>
  <c r="A25" i="2"/>
  <c r="A1" i="2"/>
  <c r="A1683" i="1" l="1"/>
</calcChain>
</file>

<file path=xl/sharedStrings.xml><?xml version="1.0" encoding="utf-8"?>
<sst xmlns="http://schemas.openxmlformats.org/spreadsheetml/2006/main" count="216" uniqueCount="117">
  <si>
    <t>Crew 164</t>
  </si>
  <si>
    <t>Crew 310</t>
  </si>
  <si>
    <t>Crew 1107</t>
  </si>
  <si>
    <t>Pack 6</t>
  </si>
  <si>
    <t>TOP</t>
  </si>
  <si>
    <t>Pack 165</t>
  </si>
  <si>
    <t>Pack 310</t>
  </si>
  <si>
    <t>Pack 382</t>
  </si>
  <si>
    <t>Pack 387</t>
  </si>
  <si>
    <t>Pack 1070</t>
  </si>
  <si>
    <t>Post 117</t>
  </si>
  <si>
    <t>Post 168</t>
  </si>
  <si>
    <t>Post 1565</t>
  </si>
  <si>
    <t>Troop 6</t>
  </si>
  <si>
    <t>Troop 180</t>
  </si>
  <si>
    <t>Troop 187</t>
  </si>
  <si>
    <t>Troop 310</t>
  </si>
  <si>
    <t>Troop 382</t>
  </si>
  <si>
    <t>Troop 387</t>
  </si>
  <si>
    <t>Troop 611</t>
  </si>
  <si>
    <t>Troop 2020</t>
  </si>
  <si>
    <t>Troop 10</t>
  </si>
  <si>
    <t>Meeting at Taylors Crossing Charter School</t>
  </si>
  <si>
    <t>1445 Wood River Rd, Idaho Falls, ID 83401</t>
  </si>
  <si>
    <t>Thursday nights?</t>
  </si>
  <si>
    <t>Tuesday</t>
  </si>
  <si>
    <t>6:15 to 7:30</t>
  </si>
  <si>
    <t>Wednesday</t>
  </si>
  <si>
    <t>Thursday</t>
  </si>
  <si>
    <t>7:00</t>
  </si>
  <si>
    <t>6:05 to 7:05</t>
  </si>
  <si>
    <t>6:30 to 8:00</t>
  </si>
  <si>
    <t>3451 Ard Dr. , Ammon (City of Ammon Public Works Building)</t>
  </si>
  <si>
    <t>7:30 to 9:00</t>
  </si>
  <si>
    <t>Monday</t>
  </si>
  <si>
    <t>6:30 to 8:30</t>
  </si>
  <si>
    <t>6:00</t>
  </si>
  <si>
    <t>NOTES</t>
  </si>
  <si>
    <t>UNITS</t>
  </si>
  <si>
    <t>TIMES</t>
  </si>
  <si>
    <t>PLACE</t>
  </si>
  <si>
    <t>After School</t>
  </si>
  <si>
    <t>CONTACT</t>
  </si>
  <si>
    <t>6:30 to 7:30</t>
  </si>
  <si>
    <t>640 E. Elva (Idaho Falls Elks Lodge)</t>
  </si>
  <si>
    <t>1445 Wood River Rd, Idaho Falls (Taylors Crossing Charter School)</t>
  </si>
  <si>
    <t>Troop 1070B</t>
  </si>
  <si>
    <t>Troop 1070G</t>
  </si>
  <si>
    <t>David Shaw 208-681-7383 dvsgpa@gmail.com</t>
  </si>
  <si>
    <t>Clayton Hailey 208-589-4800</t>
  </si>
  <si>
    <t>1730 St. Clair (St. Paul's Methodist Church)</t>
  </si>
  <si>
    <t>Mike Lindula 208-270-3436</t>
  </si>
  <si>
    <t>237 N. Water (Trinity United Methodist Church)</t>
  </si>
  <si>
    <t>1420 Riviera Dr (Dora Erickson Elementary School)</t>
  </si>
  <si>
    <t>Doreene Dutson 208-201-3822 dut12003@byui.edu</t>
  </si>
  <si>
    <t>161 9th St. (2 story building behind Holy Rosary School)</t>
  </si>
  <si>
    <t>1445 N. Wood River Dr. (Taylor's Crossing Charter School)</t>
  </si>
  <si>
    <t>Michelle Davidson 208-227-6159 mokipoki2@yahoo.com</t>
  </si>
  <si>
    <t>David Young 208-403-6573 idparrotheads@cableone.net</t>
  </si>
  <si>
    <t>Robin Stewart 208-521-6358 robin.s.stewart@gmail.com</t>
  </si>
  <si>
    <t>Steve Godwin 208-270-1919 Grand Teton Council</t>
  </si>
  <si>
    <t>N/A</t>
  </si>
  <si>
    <t>Troop 27</t>
  </si>
  <si>
    <t>Pack 27</t>
  </si>
  <si>
    <t>Ben Meyer 208-534-1132 bhmeyer@ida.net</t>
  </si>
  <si>
    <t>979 E 97 N (Fairview Elemntary)</t>
  </si>
  <si>
    <t>Syd Withers 208-360-2865 sydtc2@gmail.com</t>
  </si>
  <si>
    <t>380 West Anderson (Bush Elementary) in gym at NE corner of building</t>
  </si>
  <si>
    <t>Lonny Fullmer 208-757-0855</t>
  </si>
  <si>
    <t>Jeremy Meek 208-709-3174</t>
  </si>
  <si>
    <t>Micheal Timm 208-243-6969 timmmich@gmail.com</t>
  </si>
  <si>
    <t>Brent Kennedy 208-206-2769</t>
  </si>
  <si>
    <t>Brian Harris 208-520-9514 harris.radiochem@gmail.com</t>
  </si>
  <si>
    <t>Jim Dobbins 208-529-8561 dobbins.jim.connie@gmail.com</t>
  </si>
  <si>
    <t>1st &amp; 3rd Wed.</t>
  </si>
  <si>
    <t>DAYS &amp; 
FREQUENCY</t>
  </si>
  <si>
    <t>Anthony Peck 208-522-1132</t>
  </si>
  <si>
    <t>Shauna Rose 208-932-6941</t>
  </si>
  <si>
    <t>Troop 1010</t>
  </si>
  <si>
    <t>Girls Troop</t>
  </si>
  <si>
    <t>Boys Troop</t>
  </si>
  <si>
    <t>Boys &amp; Girls Dens</t>
  </si>
  <si>
    <t>Bonneville County Sheriff</t>
  </si>
  <si>
    <t>Monticello Montessori Charter School</t>
  </si>
  <si>
    <t xml:space="preserve">Idaho Falls Fire Department #1565 </t>
  </si>
  <si>
    <t>2839 14th N, Ammon (Servicemaster)</t>
  </si>
  <si>
    <t>?</t>
  </si>
  <si>
    <t>7:30</t>
  </si>
  <si>
    <t>Troop 381</t>
  </si>
  <si>
    <t>Crew 1406</t>
  </si>
  <si>
    <t>First Baptist Church of West Yellowstone</t>
  </si>
  <si>
    <t>Pack 44</t>
  </si>
  <si>
    <t>Boys Pack</t>
  </si>
  <si>
    <t>Troop 44</t>
  </si>
  <si>
    <t>Arco Baptist Community Church</t>
  </si>
  <si>
    <t>Troop 79</t>
  </si>
  <si>
    <t>Concerned Citizens of Leadore</t>
  </si>
  <si>
    <t>Club 168</t>
  </si>
  <si>
    <t>Monticello Montesssori Charter School, Ammon</t>
  </si>
  <si>
    <t>Crew 100</t>
  </si>
  <si>
    <t>Crown of Life Lutheran Church, Rigby</t>
  </si>
  <si>
    <t>Grand Teton Campers</t>
  </si>
  <si>
    <t>Crew 3012</t>
  </si>
  <si>
    <t>VFW Post 3012</t>
  </si>
  <si>
    <t>Pack 100</t>
  </si>
  <si>
    <t>Holy Rosary Church</t>
  </si>
  <si>
    <t>GTC Friends of Youth United</t>
  </si>
  <si>
    <t>Pack 3012</t>
  </si>
  <si>
    <t>Troop 100</t>
  </si>
  <si>
    <t>Foothill Rehab &amp; Performance Srvc</t>
  </si>
  <si>
    <t>1730 St. Clair (St. Paul's Methodist Church)  NOT REGISTERED</t>
  </si>
  <si>
    <t>FPE Exam Prep Com</t>
  </si>
  <si>
    <t>Troop 888</t>
  </si>
  <si>
    <t>Beehive Credit Union</t>
  </si>
  <si>
    <t>Troop 1898</t>
  </si>
  <si>
    <t>Heise Hot Springs</t>
  </si>
  <si>
    <t>Troop 3012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</si>
</sst>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rgb="FF222222"/>
      <name val="Cambria"/>
      <family val="1"/>
      <scheme val="maj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49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2" fillId="0" borderId="1" xfId="0" applyFont="1" applyBorder="1"/>
    <xf numFmtId="0" fontId="1" fillId="0" borderId="1" xfId="1" applyBorder="1"/>
    <xf numFmtId="49" fontId="0" fillId="0" borderId="1" xfId="1" applyNumberFormat="1" applyFont="1" applyBorder="1" applyAlignment="1">
      <alignment horizontal="left"/>
    </xf>
    <xf numFmtId="0" fontId="0" fillId="0" borderId="1" xfId="1" applyFont="1" applyBorder="1"/>
    <xf numFmtId="0" fontId="4" fillId="0" borderId="1" xfId="1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7" fillId="0" borderId="1" xfId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21"/>
  <sheetViews>
    <sheetView tabSelected="1" topLeftCell="A22" workbookViewId="0">
      <selection activeCell="A44" sqref="A44"/>
    </sheetView>
  </sheetViews>
  <sheetFormatPr defaultRowHeight="14.4" x14ac:dyDescent="0.3"/>
  <cols>
    <col min="1" max="1" width="12.44140625" customWidth="1"/>
    <col min="2" max="2" width="14.109375" customWidth="1"/>
    <col min="3" max="3" width="12" customWidth="1"/>
    <col min="4" max="4" width="52.33203125" customWidth="1"/>
    <col min="5" max="5" width="62.6640625" customWidth="1"/>
    <col min="6" max="6" width="16.44140625" customWidth="1"/>
  </cols>
  <sheetData>
    <row r="1" spans="1:6" ht="37.5" customHeight="1" x14ac:dyDescent="0.3">
      <c r="A1" s="10" t="s">
        <v>38</v>
      </c>
      <c r="B1" s="11" t="s">
        <v>75</v>
      </c>
      <c r="C1" s="10" t="s">
        <v>39</v>
      </c>
      <c r="D1" s="10" t="s">
        <v>42</v>
      </c>
      <c r="E1" s="10" t="s">
        <v>40</v>
      </c>
      <c r="F1" s="8" t="s">
        <v>37</v>
      </c>
    </row>
    <row r="2" spans="1:6" x14ac:dyDescent="0.3">
      <c r="A2" s="14" t="s">
        <v>99</v>
      </c>
      <c r="B2" s="21"/>
      <c r="C2" s="22"/>
      <c r="D2" s="22"/>
      <c r="E2" s="23" t="s">
        <v>100</v>
      </c>
      <c r="F2" s="14"/>
    </row>
    <row r="3" spans="1:6" x14ac:dyDescent="0.3">
      <c r="A3" s="14" t="s">
        <v>0</v>
      </c>
      <c r="B3" s="21" t="s">
        <v>27</v>
      </c>
      <c r="C3" s="22" t="s">
        <v>29</v>
      </c>
      <c r="D3" s="22" t="s">
        <v>77</v>
      </c>
      <c r="E3" s="23" t="s">
        <v>85</v>
      </c>
      <c r="F3" s="14"/>
    </row>
    <row r="4" spans="1:6" x14ac:dyDescent="0.3">
      <c r="A4" s="14" t="s">
        <v>1</v>
      </c>
      <c r="B4" s="14" t="s">
        <v>25</v>
      </c>
      <c r="C4" s="15" t="s">
        <v>26</v>
      </c>
      <c r="D4" s="15" t="s">
        <v>58</v>
      </c>
      <c r="E4" s="15" t="s">
        <v>55</v>
      </c>
      <c r="F4" s="14"/>
    </row>
    <row r="5" spans="1:6" x14ac:dyDescent="0.3">
      <c r="A5" s="14" t="s">
        <v>89</v>
      </c>
      <c r="B5" s="14"/>
      <c r="C5" s="15"/>
      <c r="D5" s="15"/>
      <c r="E5" s="15" t="s">
        <v>90</v>
      </c>
      <c r="F5" s="14"/>
    </row>
    <row r="6" spans="1:6" x14ac:dyDescent="0.3">
      <c r="A6" s="14" t="s">
        <v>2</v>
      </c>
      <c r="B6" s="14" t="s">
        <v>61</v>
      </c>
      <c r="C6" s="15"/>
      <c r="D6" s="15" t="s">
        <v>60</v>
      </c>
      <c r="E6" s="15" t="s">
        <v>101</v>
      </c>
      <c r="F6" s="14"/>
    </row>
    <row r="7" spans="1:6" x14ac:dyDescent="0.3">
      <c r="A7" s="14" t="s">
        <v>102</v>
      </c>
      <c r="B7" s="14"/>
      <c r="C7" s="15"/>
      <c r="D7" s="15"/>
      <c r="E7" s="15" t="s">
        <v>103</v>
      </c>
      <c r="F7" s="14"/>
    </row>
    <row r="8" spans="1:6" x14ac:dyDescent="0.3">
      <c r="A8" s="14" t="s">
        <v>3</v>
      </c>
      <c r="B8" s="14" t="s">
        <v>25</v>
      </c>
      <c r="C8" s="15"/>
      <c r="D8" s="15" t="s">
        <v>59</v>
      </c>
      <c r="E8" s="15" t="s">
        <v>52</v>
      </c>
      <c r="F8" s="14" t="s">
        <v>81</v>
      </c>
    </row>
    <row r="9" spans="1:6" x14ac:dyDescent="0.3">
      <c r="A9" s="14" t="s">
        <v>63</v>
      </c>
      <c r="B9" s="20" t="s">
        <v>27</v>
      </c>
      <c r="C9" s="18" t="s">
        <v>29</v>
      </c>
      <c r="D9" s="19" t="s">
        <v>64</v>
      </c>
      <c r="E9" s="19" t="s">
        <v>65</v>
      </c>
      <c r="F9" s="14" t="s">
        <v>80</v>
      </c>
    </row>
    <row r="10" spans="1:6" x14ac:dyDescent="0.3">
      <c r="A10" s="14" t="s">
        <v>63</v>
      </c>
      <c r="B10" s="20" t="s">
        <v>27</v>
      </c>
      <c r="C10" s="18" t="s">
        <v>29</v>
      </c>
      <c r="D10" s="19" t="s">
        <v>64</v>
      </c>
      <c r="E10" s="19" t="s">
        <v>65</v>
      </c>
      <c r="F10" s="14" t="s">
        <v>79</v>
      </c>
    </row>
    <row r="11" spans="1:6" x14ac:dyDescent="0.3">
      <c r="A11" s="14" t="s">
        <v>91</v>
      </c>
      <c r="B11" s="20"/>
      <c r="C11" s="18"/>
      <c r="D11" s="19"/>
      <c r="E11" s="19" t="s">
        <v>94</v>
      </c>
      <c r="F11" s="14" t="s">
        <v>92</v>
      </c>
    </row>
    <row r="12" spans="1:6" x14ac:dyDescent="0.3">
      <c r="A12" s="14" t="s">
        <v>104</v>
      </c>
      <c r="B12" s="20"/>
      <c r="C12" s="18"/>
      <c r="D12" s="19"/>
      <c r="E12" s="19" t="s">
        <v>100</v>
      </c>
      <c r="F12" s="14" t="s">
        <v>92</v>
      </c>
    </row>
    <row r="13" spans="1:6" x14ac:dyDescent="0.3">
      <c r="A13" s="14" t="s">
        <v>5</v>
      </c>
      <c r="B13" s="14" t="s">
        <v>27</v>
      </c>
      <c r="C13" s="15" t="s">
        <v>41</v>
      </c>
      <c r="D13" s="15" t="s">
        <v>54</v>
      </c>
      <c r="E13" s="15" t="s">
        <v>53</v>
      </c>
      <c r="F13" s="14" t="s">
        <v>92</v>
      </c>
    </row>
    <row r="14" spans="1:6" x14ac:dyDescent="0.3">
      <c r="A14" s="14" t="s">
        <v>6</v>
      </c>
      <c r="B14" s="14" t="s">
        <v>28</v>
      </c>
      <c r="C14" s="15" t="s">
        <v>29</v>
      </c>
      <c r="D14" s="15" t="s">
        <v>51</v>
      </c>
      <c r="E14" s="15" t="s">
        <v>105</v>
      </c>
      <c r="F14" s="14" t="s">
        <v>92</v>
      </c>
    </row>
    <row r="15" spans="1:6" x14ac:dyDescent="0.3">
      <c r="A15" s="14" t="s">
        <v>7</v>
      </c>
      <c r="B15" s="14" t="s">
        <v>28</v>
      </c>
      <c r="C15" s="15" t="s">
        <v>30</v>
      </c>
      <c r="D15" s="15" t="s">
        <v>49</v>
      </c>
      <c r="E15" s="15" t="s">
        <v>50</v>
      </c>
      <c r="F15" s="14" t="s">
        <v>92</v>
      </c>
    </row>
    <row r="16" spans="1:6" x14ac:dyDescent="0.3">
      <c r="A16" s="14" t="s">
        <v>8</v>
      </c>
      <c r="B16" s="14" t="s">
        <v>25</v>
      </c>
      <c r="C16" s="15" t="s">
        <v>43</v>
      </c>
      <c r="D16" s="15" t="s">
        <v>48</v>
      </c>
      <c r="E16" s="15" t="s">
        <v>44</v>
      </c>
      <c r="F16" s="14" t="s">
        <v>81</v>
      </c>
    </row>
    <row r="17" spans="1:6" x14ac:dyDescent="0.3">
      <c r="A17" s="14" t="s">
        <v>9</v>
      </c>
      <c r="B17" s="14" t="s">
        <v>61</v>
      </c>
      <c r="C17" s="15"/>
      <c r="D17" s="15" t="s">
        <v>60</v>
      </c>
      <c r="E17" s="15" t="s">
        <v>106</v>
      </c>
      <c r="F17" s="14" t="s">
        <v>92</v>
      </c>
    </row>
    <row r="18" spans="1:6" x14ac:dyDescent="0.3">
      <c r="A18" s="14" t="s">
        <v>107</v>
      </c>
      <c r="B18" s="14"/>
      <c r="C18" s="15"/>
      <c r="D18" s="15"/>
      <c r="E18" s="15" t="s">
        <v>103</v>
      </c>
      <c r="F18" s="14" t="s">
        <v>92</v>
      </c>
    </row>
    <row r="19" spans="1:6" x14ac:dyDescent="0.3">
      <c r="A19" s="14" t="s">
        <v>10</v>
      </c>
      <c r="B19" s="14"/>
      <c r="C19" s="15"/>
      <c r="D19" s="15" t="s">
        <v>82</v>
      </c>
      <c r="E19" s="15"/>
      <c r="F19" s="14"/>
    </row>
    <row r="20" spans="1:6" x14ac:dyDescent="0.3">
      <c r="A20" s="14" t="s">
        <v>11</v>
      </c>
      <c r="B20" s="14"/>
      <c r="C20" s="15"/>
      <c r="D20" s="15" t="s">
        <v>83</v>
      </c>
      <c r="E20" s="15"/>
      <c r="F20" s="14"/>
    </row>
    <row r="21" spans="1:6" x14ac:dyDescent="0.3">
      <c r="A21" s="14" t="s">
        <v>12</v>
      </c>
      <c r="B21" s="14"/>
      <c r="C21" s="15"/>
      <c r="D21" s="15" t="s">
        <v>84</v>
      </c>
      <c r="E21" s="15"/>
      <c r="F21" s="14"/>
    </row>
    <row r="22" spans="1:6" x14ac:dyDescent="0.3">
      <c r="A22" s="14" t="s">
        <v>13</v>
      </c>
      <c r="B22" s="14" t="s">
        <v>27</v>
      </c>
      <c r="C22" s="15" t="s">
        <v>87</v>
      </c>
      <c r="D22" s="15" t="s">
        <v>69</v>
      </c>
      <c r="E22" s="15" t="s">
        <v>52</v>
      </c>
      <c r="F22" s="14" t="s">
        <v>80</v>
      </c>
    </row>
    <row r="23" spans="1:6" x14ac:dyDescent="0.3">
      <c r="A23" s="14" t="s">
        <v>13</v>
      </c>
      <c r="B23" s="14" t="s">
        <v>86</v>
      </c>
      <c r="C23" s="15" t="s">
        <v>86</v>
      </c>
      <c r="D23" s="15" t="s">
        <v>69</v>
      </c>
      <c r="E23" s="15" t="s">
        <v>52</v>
      </c>
      <c r="F23" s="14" t="s">
        <v>79</v>
      </c>
    </row>
    <row r="24" spans="1:6" x14ac:dyDescent="0.3">
      <c r="A24" s="14" t="s">
        <v>21</v>
      </c>
      <c r="B24" s="14" t="s">
        <v>28</v>
      </c>
      <c r="C24" s="15" t="s">
        <v>36</v>
      </c>
      <c r="D24" s="15" t="s">
        <v>70</v>
      </c>
      <c r="E24" s="16" t="s">
        <v>45</v>
      </c>
      <c r="F24" s="14" t="s">
        <v>80</v>
      </c>
    </row>
    <row r="25" spans="1:6" x14ac:dyDescent="0.3">
      <c r="A25" s="14" t="s">
        <v>62</v>
      </c>
      <c r="B25" s="20" t="s">
        <v>27</v>
      </c>
      <c r="C25" s="18" t="s">
        <v>29</v>
      </c>
      <c r="D25" s="19" t="s">
        <v>64</v>
      </c>
      <c r="E25" s="19" t="s">
        <v>65</v>
      </c>
      <c r="F25" s="14" t="s">
        <v>80</v>
      </c>
    </row>
    <row r="26" spans="1:6" x14ac:dyDescent="0.3">
      <c r="A26" s="14" t="s">
        <v>93</v>
      </c>
      <c r="B26" s="20"/>
      <c r="C26" s="18"/>
      <c r="D26" s="19"/>
      <c r="E26" s="19" t="s">
        <v>94</v>
      </c>
      <c r="F26" s="14" t="s">
        <v>80</v>
      </c>
    </row>
    <row r="27" spans="1:6" x14ac:dyDescent="0.3">
      <c r="A27" s="14" t="s">
        <v>95</v>
      </c>
      <c r="B27" s="20"/>
      <c r="C27" s="18"/>
      <c r="D27" s="19"/>
      <c r="E27" s="19" t="s">
        <v>96</v>
      </c>
      <c r="F27" s="14" t="s">
        <v>80</v>
      </c>
    </row>
    <row r="28" spans="1:6" x14ac:dyDescent="0.3">
      <c r="A28" s="14" t="s">
        <v>108</v>
      </c>
      <c r="B28" s="20"/>
      <c r="C28" s="18"/>
      <c r="D28" s="19"/>
      <c r="E28" s="19" t="s">
        <v>100</v>
      </c>
      <c r="F28" s="14" t="s">
        <v>80</v>
      </c>
    </row>
    <row r="29" spans="1:6" x14ac:dyDescent="0.3">
      <c r="A29" s="14" t="s">
        <v>108</v>
      </c>
      <c r="B29" s="20"/>
      <c r="C29" s="18"/>
      <c r="D29" s="19"/>
      <c r="E29" s="19" t="s">
        <v>100</v>
      </c>
      <c r="F29" s="14" t="s">
        <v>79</v>
      </c>
    </row>
    <row r="30" spans="1:6" x14ac:dyDescent="0.3">
      <c r="A30" s="14" t="s">
        <v>14</v>
      </c>
      <c r="B30" s="14" t="s">
        <v>27</v>
      </c>
      <c r="C30" s="15" t="s">
        <v>31</v>
      </c>
      <c r="D30" s="15" t="s">
        <v>68</v>
      </c>
      <c r="E30" s="15" t="s">
        <v>32</v>
      </c>
      <c r="F30" s="14" t="s">
        <v>80</v>
      </c>
    </row>
    <row r="31" spans="1:6" x14ac:dyDescent="0.3">
      <c r="A31" s="14" t="s">
        <v>15</v>
      </c>
      <c r="B31" s="14"/>
      <c r="C31" s="15"/>
      <c r="D31" s="15" t="s">
        <v>71</v>
      </c>
      <c r="E31" s="15" t="s">
        <v>109</v>
      </c>
      <c r="F31" s="14" t="s">
        <v>80</v>
      </c>
    </row>
    <row r="32" spans="1:6" x14ac:dyDescent="0.3">
      <c r="A32" s="14" t="s">
        <v>16</v>
      </c>
      <c r="B32" s="14" t="s">
        <v>25</v>
      </c>
      <c r="C32" s="15" t="s">
        <v>33</v>
      </c>
      <c r="D32" s="15" t="s">
        <v>72</v>
      </c>
      <c r="E32" s="15" t="s">
        <v>55</v>
      </c>
      <c r="F32" s="14" t="s">
        <v>80</v>
      </c>
    </row>
    <row r="33" spans="1:6" x14ac:dyDescent="0.3">
      <c r="A33" s="14" t="s">
        <v>17</v>
      </c>
      <c r="B33" s="14" t="s">
        <v>34</v>
      </c>
      <c r="C33" s="15" t="s">
        <v>33</v>
      </c>
      <c r="D33" s="15" t="s">
        <v>73</v>
      </c>
      <c r="E33" s="15" t="s">
        <v>50</v>
      </c>
      <c r="F33" s="14" t="s">
        <v>80</v>
      </c>
    </row>
    <row r="34" spans="1:6" x14ac:dyDescent="0.3">
      <c r="A34" s="14" t="s">
        <v>88</v>
      </c>
      <c r="B34" s="14"/>
      <c r="C34" s="15"/>
      <c r="D34" s="15" t="s">
        <v>73</v>
      </c>
      <c r="E34" s="15" t="s">
        <v>110</v>
      </c>
      <c r="F34" s="14" t="s">
        <v>79</v>
      </c>
    </row>
    <row r="35" spans="1:6" x14ac:dyDescent="0.3">
      <c r="A35" s="14" t="s">
        <v>18</v>
      </c>
      <c r="B35" s="14" t="s">
        <v>34</v>
      </c>
      <c r="C35" s="15" t="s">
        <v>35</v>
      </c>
      <c r="D35" s="15" t="s">
        <v>48</v>
      </c>
      <c r="E35" s="15" t="s">
        <v>44</v>
      </c>
      <c r="F35" s="14" t="s">
        <v>80</v>
      </c>
    </row>
    <row r="36" spans="1:6" x14ac:dyDescent="0.3">
      <c r="A36" s="14" t="s">
        <v>19</v>
      </c>
      <c r="B36" s="14"/>
      <c r="C36" s="15"/>
      <c r="D36" s="15" t="s">
        <v>76</v>
      </c>
      <c r="E36" s="15" t="s">
        <v>111</v>
      </c>
      <c r="F36" s="14" t="s">
        <v>80</v>
      </c>
    </row>
    <row r="37" spans="1:6" x14ac:dyDescent="0.3">
      <c r="A37" s="14" t="s">
        <v>112</v>
      </c>
      <c r="B37" s="14"/>
      <c r="C37" s="15"/>
      <c r="D37" s="15"/>
      <c r="E37" s="15" t="s">
        <v>113</v>
      </c>
      <c r="F37" s="14" t="s">
        <v>80</v>
      </c>
    </row>
    <row r="38" spans="1:6" x14ac:dyDescent="0.3">
      <c r="A38" s="14" t="s">
        <v>78</v>
      </c>
      <c r="B38" s="14" t="s">
        <v>34</v>
      </c>
      <c r="C38" s="15" t="s">
        <v>36</v>
      </c>
      <c r="D38" s="15" t="s">
        <v>57</v>
      </c>
      <c r="E38" s="15" t="s">
        <v>56</v>
      </c>
      <c r="F38" s="14" t="s">
        <v>79</v>
      </c>
    </row>
    <row r="39" spans="1:6" x14ac:dyDescent="0.3">
      <c r="A39" s="14" t="s">
        <v>46</v>
      </c>
      <c r="B39" s="14" t="s">
        <v>61</v>
      </c>
      <c r="C39" s="15"/>
      <c r="D39" s="15" t="s">
        <v>60</v>
      </c>
      <c r="E39" s="17"/>
      <c r="F39" s="14" t="s">
        <v>80</v>
      </c>
    </row>
    <row r="40" spans="1:6" x14ac:dyDescent="0.3">
      <c r="A40" s="14" t="s">
        <v>47</v>
      </c>
      <c r="B40" s="14" t="s">
        <v>61</v>
      </c>
      <c r="C40" s="15"/>
      <c r="D40" s="15" t="s">
        <v>60</v>
      </c>
      <c r="E40" s="17"/>
      <c r="F40" s="14" t="s">
        <v>79</v>
      </c>
    </row>
    <row r="41" spans="1:6" x14ac:dyDescent="0.3">
      <c r="A41" s="14" t="s">
        <v>114</v>
      </c>
      <c r="B41" s="14"/>
      <c r="C41" s="15"/>
      <c r="D41" s="15"/>
      <c r="E41" s="24" t="s">
        <v>115</v>
      </c>
      <c r="F41" s="14" t="s">
        <v>80</v>
      </c>
    </row>
    <row r="42" spans="1:6" x14ac:dyDescent="0.3">
      <c r="A42" s="14" t="s">
        <v>20</v>
      </c>
      <c r="B42" s="14" t="s">
        <v>74</v>
      </c>
      <c r="C42" s="18" t="s">
        <v>29</v>
      </c>
      <c r="D42" s="19" t="s">
        <v>66</v>
      </c>
      <c r="E42" s="19" t="s">
        <v>67</v>
      </c>
      <c r="F42" s="14" t="s">
        <v>80</v>
      </c>
    </row>
    <row r="43" spans="1:6" x14ac:dyDescent="0.3">
      <c r="A43" s="14" t="s">
        <v>116</v>
      </c>
      <c r="B43" s="14"/>
      <c r="C43" s="18"/>
      <c r="D43" s="19"/>
      <c r="E43" s="19" t="s">
        <v>103</v>
      </c>
      <c r="F43" s="14" t="s">
        <v>80</v>
      </c>
    </row>
    <row r="44" spans="1:6" x14ac:dyDescent="0.3">
      <c r="A44" s="14" t="s">
        <v>97</v>
      </c>
      <c r="B44" s="20"/>
      <c r="C44" s="18"/>
      <c r="D44" s="19"/>
      <c r="E44" s="19" t="s">
        <v>98</v>
      </c>
      <c r="F44" s="14" t="s">
        <v>86</v>
      </c>
    </row>
    <row r="45" spans="1:6" x14ac:dyDescent="0.3">
      <c r="A45" s="14"/>
      <c r="B45" s="20"/>
      <c r="C45" s="18"/>
      <c r="D45" s="19"/>
      <c r="E45" s="19"/>
      <c r="F45" s="14"/>
    </row>
    <row r="46" spans="1:6" x14ac:dyDescent="0.3">
      <c r="A46" s="14"/>
      <c r="B46" s="20"/>
      <c r="C46" s="18"/>
      <c r="D46" s="19"/>
      <c r="E46" s="19"/>
      <c r="F46" s="14"/>
    </row>
    <row r="47" spans="1:6" x14ac:dyDescent="0.3">
      <c r="A47" s="14"/>
      <c r="B47" s="14"/>
      <c r="C47" s="14"/>
      <c r="D47" s="14"/>
      <c r="E47" s="14"/>
      <c r="F47" s="14"/>
    </row>
    <row r="48" spans="1:6" x14ac:dyDescent="0.3">
      <c r="A48" s="14"/>
      <c r="B48" s="14"/>
      <c r="C48" s="14"/>
      <c r="D48" s="14"/>
      <c r="E48" s="14"/>
      <c r="F48" s="14"/>
    </row>
    <row r="51" spans="1:5" x14ac:dyDescent="0.3">
      <c r="A51" s="3"/>
      <c r="B51" s="3"/>
      <c r="C51" s="3"/>
      <c r="D51" s="3"/>
      <c r="E51" s="3"/>
    </row>
    <row r="52" spans="1:5" x14ac:dyDescent="0.3">
      <c r="A52" s="1"/>
      <c r="C52" s="5"/>
      <c r="D52" s="5"/>
      <c r="E52" s="5"/>
    </row>
    <row r="53" spans="1:5" x14ac:dyDescent="0.3">
      <c r="A53" s="1"/>
      <c r="C53" s="5"/>
      <c r="D53" s="5"/>
      <c r="E53" s="5"/>
    </row>
    <row r="54" spans="1:5" x14ac:dyDescent="0.3">
      <c r="A54" s="1"/>
      <c r="C54" s="5"/>
      <c r="D54" s="5"/>
      <c r="E54" s="5"/>
    </row>
    <row r="55" spans="1:5" x14ac:dyDescent="0.3">
      <c r="A55" s="1"/>
      <c r="C55" s="5"/>
      <c r="D55" s="5"/>
      <c r="E55" s="5"/>
    </row>
    <row r="56" spans="1:5" x14ac:dyDescent="0.3">
      <c r="A56" s="1"/>
      <c r="C56" s="5"/>
      <c r="D56" s="5"/>
      <c r="E56" s="5"/>
    </row>
    <row r="57" spans="1:5" x14ac:dyDescent="0.3">
      <c r="A57" s="1"/>
      <c r="C57" s="5"/>
      <c r="D57" s="5"/>
      <c r="E57" s="5"/>
    </row>
    <row r="58" spans="1:5" x14ac:dyDescent="0.3">
      <c r="A58" s="1"/>
      <c r="C58" s="5"/>
      <c r="D58" s="5"/>
      <c r="E58" s="5"/>
    </row>
    <row r="59" spans="1:5" x14ac:dyDescent="0.3">
      <c r="A59" s="1"/>
      <c r="C59" s="5"/>
      <c r="D59" s="5"/>
      <c r="E59" s="5"/>
    </row>
    <row r="60" spans="1:5" x14ac:dyDescent="0.3">
      <c r="A60" s="1"/>
      <c r="C60" s="5"/>
      <c r="D60" s="5"/>
      <c r="E60" s="5"/>
    </row>
    <row r="61" spans="1:5" x14ac:dyDescent="0.3">
      <c r="A61" s="1"/>
      <c r="C61" s="5"/>
      <c r="D61" s="5"/>
      <c r="E61" s="5"/>
    </row>
    <row r="62" spans="1:5" x14ac:dyDescent="0.3">
      <c r="A62" s="1"/>
      <c r="C62" s="5"/>
      <c r="D62" s="5"/>
      <c r="E62" s="5"/>
    </row>
    <row r="63" spans="1:5" x14ac:dyDescent="0.3">
      <c r="A63" s="1"/>
      <c r="C63" s="5"/>
      <c r="D63" s="5"/>
      <c r="E63" s="5"/>
    </row>
    <row r="64" spans="1:5" x14ac:dyDescent="0.3">
      <c r="A64" s="1"/>
      <c r="C64" s="5"/>
      <c r="D64" s="5"/>
      <c r="E64" s="5"/>
    </row>
    <row r="65" spans="1:5" x14ac:dyDescent="0.3">
      <c r="A65" s="1"/>
      <c r="C65" s="5"/>
      <c r="D65" s="5"/>
      <c r="E65" s="5"/>
    </row>
    <row r="66" spans="1:5" x14ac:dyDescent="0.3">
      <c r="A66" s="1"/>
      <c r="C66" s="5"/>
      <c r="D66" s="5"/>
      <c r="E66" s="5"/>
    </row>
    <row r="67" spans="1:5" x14ac:dyDescent="0.3">
      <c r="A67" s="1"/>
      <c r="C67" s="5"/>
      <c r="D67" s="5"/>
      <c r="E67" s="5"/>
    </row>
    <row r="68" spans="1:5" x14ac:dyDescent="0.3">
      <c r="A68" s="1"/>
      <c r="C68" s="5"/>
      <c r="D68" s="5"/>
      <c r="E68" s="5"/>
    </row>
    <row r="69" spans="1:5" x14ac:dyDescent="0.3">
      <c r="A69" s="1"/>
      <c r="C69" s="5"/>
      <c r="D69" s="5"/>
      <c r="E69" s="5"/>
    </row>
    <row r="70" spans="1:5" x14ac:dyDescent="0.3">
      <c r="A70" s="1"/>
      <c r="C70" s="5"/>
      <c r="D70" s="5"/>
      <c r="E70" s="5"/>
    </row>
    <row r="71" spans="1:5" x14ac:dyDescent="0.3">
      <c r="A71" s="1"/>
      <c r="C71" s="5"/>
      <c r="D71" s="5"/>
      <c r="E71" s="5"/>
    </row>
    <row r="72" spans="1:5" x14ac:dyDescent="0.3">
      <c r="A72" s="1"/>
      <c r="C72" s="5"/>
      <c r="D72" s="5"/>
      <c r="E72" s="5"/>
    </row>
    <row r="73" spans="1:5" x14ac:dyDescent="0.3">
      <c r="A73" s="1"/>
      <c r="B73" s="1"/>
      <c r="C73" s="1"/>
      <c r="D73" s="1"/>
      <c r="E73" s="1"/>
    </row>
    <row r="74" spans="1:5" x14ac:dyDescent="0.3">
      <c r="A74" s="1"/>
      <c r="B74" s="1"/>
      <c r="C74" s="1"/>
      <c r="D74" s="1"/>
      <c r="E74" s="1"/>
    </row>
    <row r="75" spans="1:5" x14ac:dyDescent="0.3">
      <c r="A75" s="1"/>
      <c r="B75" s="1"/>
      <c r="C75" s="1"/>
      <c r="D75" s="1"/>
      <c r="E75" s="1"/>
    </row>
    <row r="76" spans="1:5" x14ac:dyDescent="0.3">
      <c r="A76" s="1"/>
      <c r="B76" s="1"/>
      <c r="C76" s="1"/>
      <c r="D76" s="1"/>
      <c r="E76" s="1"/>
    </row>
    <row r="80" spans="1:5" x14ac:dyDescent="0.3">
      <c r="A80" s="1"/>
    </row>
    <row r="153" spans="1:5" x14ac:dyDescent="0.3">
      <c r="A153" s="2" t="s">
        <v>4</v>
      </c>
      <c r="B153" s="2"/>
      <c r="C153" s="2"/>
      <c r="D153" s="2"/>
      <c r="E153" s="2"/>
    </row>
    <row r="277" spans="1:5" x14ac:dyDescent="0.3">
      <c r="A277" s="2" t="s">
        <v>4</v>
      </c>
      <c r="B277" s="2"/>
      <c r="C277" s="2"/>
      <c r="D277" s="2"/>
      <c r="E277" s="2"/>
    </row>
    <row r="703" spans="1:5" x14ac:dyDescent="0.3">
      <c r="A703" s="2" t="s">
        <v>4</v>
      </c>
      <c r="B703" s="2"/>
      <c r="C703" s="2"/>
      <c r="D703" s="2"/>
      <c r="E703" s="2"/>
    </row>
    <row r="1100" spans="1:5" x14ac:dyDescent="0.3">
      <c r="A1100" s="2" t="s">
        <v>4</v>
      </c>
      <c r="B1100" s="2"/>
      <c r="C1100" s="2"/>
      <c r="D1100" s="2"/>
      <c r="E1100" s="2"/>
    </row>
    <row r="1329" spans="1:5" x14ac:dyDescent="0.3">
      <c r="A1329" s="2" t="s">
        <v>4</v>
      </c>
      <c r="B1329" s="2"/>
      <c r="C1329" s="2"/>
      <c r="D1329" s="2"/>
      <c r="E1329" s="2"/>
    </row>
    <row r="1494" spans="1:5" x14ac:dyDescent="0.3">
      <c r="A1494" s="2" t="s">
        <v>4</v>
      </c>
      <c r="B1494" s="2"/>
      <c r="C1494" s="2"/>
      <c r="D1494" s="2"/>
      <c r="E1494" s="2"/>
    </row>
    <row r="1683" spans="1:5" x14ac:dyDescent="0.3">
      <c r="A1683" s="2" t="str">
        <f>$A$1494</f>
        <v>TOP</v>
      </c>
      <c r="B1683" s="2"/>
      <c r="C1683" s="2"/>
      <c r="D1683" s="2"/>
      <c r="E1683" s="2"/>
    </row>
    <row r="2024" spans="1:5" x14ac:dyDescent="0.3">
      <c r="A2024" s="2" t="s">
        <v>4</v>
      </c>
      <c r="B2024" s="2"/>
      <c r="C2024" s="2"/>
      <c r="D2024" s="2"/>
      <c r="E2024" s="2"/>
    </row>
    <row r="2138" spans="1:5" x14ac:dyDescent="0.3">
      <c r="A2138" s="2" t="s">
        <v>4</v>
      </c>
      <c r="B2138" s="2"/>
      <c r="C2138" s="2"/>
      <c r="D2138" s="2"/>
      <c r="E2138" s="2"/>
    </row>
    <row r="2246" spans="1:5" x14ac:dyDescent="0.3">
      <c r="A2246" s="2" t="s">
        <v>4</v>
      </c>
      <c r="B2246" s="2"/>
      <c r="C2246" s="2"/>
      <c r="D2246" s="2"/>
      <c r="E2246" s="2"/>
    </row>
    <row r="2364" spans="1:5" x14ac:dyDescent="0.3">
      <c r="A2364" s="2" t="s">
        <v>4</v>
      </c>
      <c r="B2364" s="2"/>
      <c r="C2364" s="2"/>
      <c r="D2364" s="2"/>
      <c r="E2364" s="2"/>
    </row>
    <row r="2490" spans="1:5" x14ac:dyDescent="0.3">
      <c r="A2490" s="2" t="s">
        <v>4</v>
      </c>
      <c r="B2490" s="2"/>
      <c r="C2490" s="2"/>
      <c r="D2490" s="2"/>
      <c r="E2490" s="2"/>
    </row>
    <row r="2669" spans="1:5" x14ac:dyDescent="0.3">
      <c r="A2669" s="2" t="s">
        <v>4</v>
      </c>
      <c r="B2669" s="2"/>
      <c r="C2669" s="2"/>
      <c r="D2669" s="2"/>
      <c r="E2669" s="2"/>
    </row>
    <row r="2833" spans="1:5" x14ac:dyDescent="0.3">
      <c r="A2833" s="2" t="s">
        <v>4</v>
      </c>
      <c r="B2833" s="2"/>
      <c r="C2833" s="2"/>
      <c r="D2833" s="2"/>
      <c r="E2833" s="2"/>
    </row>
    <row r="2988" spans="1:5" x14ac:dyDescent="0.3">
      <c r="A2988" s="2" t="s">
        <v>4</v>
      </c>
      <c r="B2988" s="2"/>
      <c r="C2988" s="2"/>
      <c r="D2988" s="2"/>
      <c r="E2988" s="2"/>
    </row>
    <row r="3206" spans="1:5" x14ac:dyDescent="0.3">
      <c r="A3206" s="2" t="s">
        <v>4</v>
      </c>
      <c r="B3206" s="2"/>
      <c r="C3206" s="2"/>
      <c r="D3206" s="2"/>
      <c r="E3206" s="2"/>
    </row>
    <row r="3513" spans="1:5" x14ac:dyDescent="0.3">
      <c r="A3513" s="2" t="s">
        <v>4</v>
      </c>
      <c r="B3513" s="2"/>
      <c r="C3513" s="2"/>
      <c r="D3513" s="2"/>
      <c r="E3513" s="2"/>
    </row>
    <row r="3738" spans="1:5" x14ac:dyDescent="0.3">
      <c r="A3738" s="2" t="s">
        <v>4</v>
      </c>
      <c r="B3738" s="2"/>
      <c r="C3738" s="2"/>
      <c r="D3738" s="2"/>
      <c r="E3738" s="2"/>
    </row>
    <row r="3818" spans="1:5" x14ac:dyDescent="0.3">
      <c r="A3818" s="2" t="s">
        <v>4</v>
      </c>
      <c r="B3818" s="2"/>
      <c r="C3818" s="2"/>
      <c r="D3818" s="2"/>
      <c r="E3818" s="2"/>
    </row>
    <row r="3916" spans="1:5" x14ac:dyDescent="0.3">
      <c r="A3916" s="2" t="s">
        <v>4</v>
      </c>
      <c r="B3916" s="2"/>
      <c r="C3916" s="2"/>
      <c r="D3916" s="2"/>
      <c r="E3916" s="2"/>
    </row>
    <row r="4004" spans="1:5" x14ac:dyDescent="0.3">
      <c r="A4004" s="2" t="s">
        <v>4</v>
      </c>
      <c r="B4004" s="2"/>
      <c r="C4004" s="2"/>
      <c r="D4004" s="2"/>
      <c r="E4004" s="2"/>
    </row>
    <row r="4088" spans="1:5" x14ac:dyDescent="0.3">
      <c r="A4088" s="2" t="s">
        <v>4</v>
      </c>
      <c r="B4088" s="2"/>
      <c r="C4088" s="2"/>
      <c r="D4088" s="2"/>
      <c r="E4088" s="2"/>
    </row>
    <row r="4215" spans="1:5" x14ac:dyDescent="0.3">
      <c r="A4215" s="2" t="s">
        <v>4</v>
      </c>
      <c r="B4215" s="2"/>
      <c r="C4215" s="2"/>
      <c r="D4215" s="2"/>
      <c r="E4215" s="2"/>
    </row>
    <row r="4219" spans="1:5" x14ac:dyDescent="0.3">
      <c r="A4219" t="s">
        <v>22</v>
      </c>
    </row>
    <row r="4220" spans="1:5" x14ac:dyDescent="0.3">
      <c r="A4220" s="4" t="s">
        <v>23</v>
      </c>
      <c r="B4220" s="4"/>
      <c r="C4220" s="4"/>
      <c r="D4220" s="4"/>
      <c r="E4220" s="4"/>
    </row>
    <row r="4221" spans="1:5" x14ac:dyDescent="0.3">
      <c r="A4221" t="s">
        <v>24</v>
      </c>
    </row>
  </sheetData>
  <hyperlinks>
    <hyperlink ref="A703" location="MAIN!A1" display="TOP" xr:uid="{00000000-0004-0000-0000-000000000000}"/>
    <hyperlink ref="A1100" location="MAIN!A1" display="TOP" xr:uid="{00000000-0004-0000-0000-000001000000}"/>
    <hyperlink ref="A1329" location="MAIN!A1" display="TOP" xr:uid="{00000000-0004-0000-0000-000002000000}"/>
    <hyperlink ref="A1494" location="MAIN!A1" display="TOP" xr:uid="{00000000-0004-0000-0000-000003000000}"/>
    <hyperlink ref="A1683" location="MAIN!A1" display="MAIN!A1" xr:uid="{00000000-0004-0000-0000-000004000000}"/>
    <hyperlink ref="A2024" location="MAIN!A1" display="TOP" xr:uid="{00000000-0004-0000-0000-000005000000}"/>
    <hyperlink ref="A2138" location="MAIN!A1" display="TOP" xr:uid="{00000000-0004-0000-0000-000006000000}"/>
    <hyperlink ref="A2246" location="MAIN!A1" display="TOP" xr:uid="{00000000-0004-0000-0000-000007000000}"/>
    <hyperlink ref="A2364" location="MAIN!A1" display="TOP" xr:uid="{00000000-0004-0000-0000-000008000000}"/>
    <hyperlink ref="A2490" location="MAIN!A1" display="TOP" xr:uid="{00000000-0004-0000-0000-000009000000}"/>
    <hyperlink ref="A153" location="MAIN!A1" display="TOP" xr:uid="{00000000-0004-0000-0000-00000A000000}"/>
    <hyperlink ref="A2669" location="MAIN!A1" display="TOP" xr:uid="{00000000-0004-0000-0000-00000B000000}"/>
    <hyperlink ref="A2833" location="MAIN!A1" display="TOP" xr:uid="{00000000-0004-0000-0000-00000C000000}"/>
    <hyperlink ref="A2988" location="MAIN!A1" display="TOP" xr:uid="{00000000-0004-0000-0000-00000D000000}"/>
    <hyperlink ref="A3206" location="MAIN!A1" display="TOP" xr:uid="{00000000-0004-0000-0000-00000E000000}"/>
    <hyperlink ref="A3513" location="MAIN!A1" display="TOP" xr:uid="{00000000-0004-0000-0000-00000F000000}"/>
    <hyperlink ref="A3738" location="MAIN!A1" display="TOP" xr:uid="{00000000-0004-0000-0000-000010000000}"/>
    <hyperlink ref="A3818" location="Sheet1!B1" display="TOP" xr:uid="{00000000-0004-0000-0000-000011000000}"/>
    <hyperlink ref="A3916" location="Sheet1!B1" display="TOP" xr:uid="{00000000-0004-0000-0000-000012000000}"/>
    <hyperlink ref="A4004" location="Sheet1!B1" display="TOP" xr:uid="{00000000-0004-0000-0000-000013000000}"/>
    <hyperlink ref="A4088" location="Sheet1!B1" display="TOP" xr:uid="{00000000-0004-0000-0000-000014000000}"/>
    <hyperlink ref="A4215" location="MAIN!A1" display="TOP" xr:uid="{00000000-0004-0000-0000-000015000000}"/>
    <hyperlink ref="A277" location="MAIN!A1" display="TOP" xr:uid="{00000000-0004-0000-0000-000016000000}"/>
  </hyperlinks>
  <pageMargins left="0.2" right="0.2" top="0.5" bottom="0.25" header="0.3" footer="0.3"/>
  <pageSetup paperSize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"/>
  <sheetViews>
    <sheetView workbookViewId="0">
      <selection activeCell="D33" sqref="D33"/>
    </sheetView>
  </sheetViews>
  <sheetFormatPr defaultRowHeight="14.4" x14ac:dyDescent="0.3"/>
  <cols>
    <col min="1" max="1" width="11.88671875" customWidth="1"/>
    <col min="2" max="2" width="13.6640625" customWidth="1"/>
    <col min="3" max="3" width="12.44140625" customWidth="1"/>
    <col min="4" max="4" width="52.44140625" customWidth="1"/>
    <col min="5" max="5" width="62.109375" customWidth="1"/>
    <col min="6" max="6" width="16.6640625" customWidth="1"/>
  </cols>
  <sheetData>
    <row r="1" spans="1:6" s="9" customFormat="1" ht="34.5" customHeight="1" x14ac:dyDescent="0.3">
      <c r="A1" s="8" t="str">
        <f>MAIN!A1</f>
        <v>UNITS</v>
      </c>
      <c r="B1" s="12" t="str">
        <f>MAIN!B1</f>
        <v>DAYS &amp; 
FREQUENCY</v>
      </c>
      <c r="C1" s="8" t="str">
        <f>MAIN!C1</f>
        <v>TIMES</v>
      </c>
      <c r="D1" s="8" t="str">
        <f>MAIN!D1</f>
        <v>CONTACT</v>
      </c>
      <c r="E1" s="8" t="str">
        <f>MAIN!E1</f>
        <v>PLACE</v>
      </c>
      <c r="F1" s="8" t="str">
        <f>MAIN!F1</f>
        <v>NOTES</v>
      </c>
    </row>
    <row r="2" spans="1:6" ht="15" customHeight="1" x14ac:dyDescent="0.3">
      <c r="A2" t="str">
        <f>MAIN!A2</f>
        <v>Crew 100</v>
      </c>
      <c r="B2" s="6">
        <f>MAIN!B2</f>
        <v>0</v>
      </c>
      <c r="C2" s="6">
        <f>MAIN!C2</f>
        <v>0</v>
      </c>
      <c r="D2" s="6">
        <f>MAIN!D2</f>
        <v>0</v>
      </c>
      <c r="E2" s="6" t="str">
        <f>MAIN!E2</f>
        <v>Crown of Life Lutheran Church, Rigby</v>
      </c>
      <c r="F2" s="13">
        <f>MAIN!F2</f>
        <v>0</v>
      </c>
    </row>
    <row r="3" spans="1:6" ht="15" customHeight="1" x14ac:dyDescent="0.3">
      <c r="A3" t="str">
        <f>MAIN!A4</f>
        <v>Crew 310</v>
      </c>
      <c r="B3" s="6" t="str">
        <f>MAIN!B4</f>
        <v>Tuesday</v>
      </c>
      <c r="C3" s="6" t="str">
        <f>MAIN!C4</f>
        <v>6:15 to 7:30</v>
      </c>
      <c r="D3" s="6" t="str">
        <f>MAIN!D4</f>
        <v>David Young 208-403-6573 idparrotheads@cableone.net</v>
      </c>
      <c r="E3" s="6" t="str">
        <f>MAIN!E4</f>
        <v>161 9th St. (2 story building behind Holy Rosary School)</v>
      </c>
      <c r="F3" s="13">
        <f>MAIN!F4</f>
        <v>0</v>
      </c>
    </row>
    <row r="4" spans="1:6" ht="15" customHeight="1" x14ac:dyDescent="0.3">
      <c r="A4" t="str">
        <f>MAIN!A6</f>
        <v>Crew 1107</v>
      </c>
      <c r="B4" s="6" t="str">
        <f>MAIN!B6</f>
        <v>N/A</v>
      </c>
      <c r="C4" s="6">
        <f>MAIN!C6</f>
        <v>0</v>
      </c>
      <c r="D4" s="6" t="str">
        <f>MAIN!D6</f>
        <v>Steve Godwin 208-270-1919 Grand Teton Council</v>
      </c>
      <c r="E4" s="6" t="str">
        <f>MAIN!E6</f>
        <v>Grand Teton Campers</v>
      </c>
      <c r="F4" s="13">
        <f>MAIN!F6</f>
        <v>0</v>
      </c>
    </row>
    <row r="5" spans="1:6" ht="15" customHeight="1" x14ac:dyDescent="0.3">
      <c r="A5" t="str">
        <f>MAIN!A8</f>
        <v>Pack 6</v>
      </c>
      <c r="B5" s="6" t="str">
        <f>MAIN!B8</f>
        <v>Tuesday</v>
      </c>
      <c r="C5" s="6">
        <f>MAIN!C8</f>
        <v>0</v>
      </c>
      <c r="D5" s="6" t="str">
        <f>MAIN!D8</f>
        <v>Robin Stewart 208-521-6358 robin.s.stewart@gmail.com</v>
      </c>
      <c r="E5" s="6" t="str">
        <f>MAIN!E8</f>
        <v>237 N. Water (Trinity United Methodist Church)</v>
      </c>
      <c r="F5" s="13" t="str">
        <f>MAIN!F8</f>
        <v>Boys &amp; Girls Dens</v>
      </c>
    </row>
    <row r="6" spans="1:6" ht="15" customHeight="1" x14ac:dyDescent="0.3">
      <c r="A6" t="str">
        <f>MAIN!A13</f>
        <v>Pack 165</v>
      </c>
      <c r="B6" s="6" t="str">
        <f>MAIN!B13</f>
        <v>Wednesday</v>
      </c>
      <c r="C6" s="7" t="str">
        <f>MAIN!C13</f>
        <v>After School</v>
      </c>
      <c r="D6" s="6" t="str">
        <f>MAIN!D13</f>
        <v>Doreene Dutson 208-201-3822 dut12003@byui.edu</v>
      </c>
      <c r="E6" s="6" t="str">
        <f>MAIN!E13</f>
        <v>1420 Riviera Dr (Dora Erickson Elementary School)</v>
      </c>
      <c r="F6" s="13" t="str">
        <f>MAIN!F13</f>
        <v>Boys Pack</v>
      </c>
    </row>
    <row r="7" spans="1:6" ht="15" customHeight="1" x14ac:dyDescent="0.3">
      <c r="A7" t="str">
        <f>MAIN!A14</f>
        <v>Pack 310</v>
      </c>
      <c r="B7" s="6" t="str">
        <f>MAIN!B14</f>
        <v>Thursday</v>
      </c>
      <c r="C7" s="6" t="str">
        <f>MAIN!C14</f>
        <v>7:00</v>
      </c>
      <c r="D7" s="6" t="str">
        <f>MAIN!D14</f>
        <v>Mike Lindula 208-270-3436</v>
      </c>
      <c r="E7" s="6" t="str">
        <f>MAIN!E14</f>
        <v>Holy Rosary Church</v>
      </c>
      <c r="F7" s="13" t="str">
        <f>MAIN!F14</f>
        <v>Boys Pack</v>
      </c>
    </row>
    <row r="8" spans="1:6" ht="15" customHeight="1" x14ac:dyDescent="0.3">
      <c r="A8" t="str">
        <f>MAIN!A15</f>
        <v>Pack 382</v>
      </c>
      <c r="B8" s="6" t="str">
        <f>MAIN!B15</f>
        <v>Thursday</v>
      </c>
      <c r="C8" s="6" t="str">
        <f>MAIN!C15</f>
        <v>6:05 to 7:05</v>
      </c>
      <c r="D8" s="6" t="str">
        <f>MAIN!D15</f>
        <v>Clayton Hailey 208-589-4800</v>
      </c>
      <c r="E8" s="6" t="str">
        <f>MAIN!E15</f>
        <v>1730 St. Clair (St. Paul's Methodist Church)</v>
      </c>
      <c r="F8" s="13" t="str">
        <f>MAIN!F15</f>
        <v>Boys Pack</v>
      </c>
    </row>
    <row r="9" spans="1:6" ht="15" customHeight="1" x14ac:dyDescent="0.3">
      <c r="A9" t="str">
        <f>MAIN!A16</f>
        <v>Pack 387</v>
      </c>
      <c r="B9" s="6" t="str">
        <f>MAIN!B16</f>
        <v>Tuesday</v>
      </c>
      <c r="C9" s="7" t="str">
        <f>MAIN!C16</f>
        <v>6:30 to 7:30</v>
      </c>
      <c r="D9" s="6" t="str">
        <f>MAIN!D16</f>
        <v>David Shaw 208-681-7383 dvsgpa@gmail.com</v>
      </c>
      <c r="E9" s="6" t="str">
        <f>MAIN!E16</f>
        <v>640 E. Elva (Idaho Falls Elks Lodge)</v>
      </c>
      <c r="F9" s="13" t="str">
        <f>MAIN!F16</f>
        <v>Boys &amp; Girls Dens</v>
      </c>
    </row>
    <row r="10" spans="1:6" ht="15" customHeight="1" x14ac:dyDescent="0.3">
      <c r="A10" t="str">
        <f>MAIN!A17</f>
        <v>Pack 1070</v>
      </c>
      <c r="B10" s="6" t="str">
        <f>MAIN!B17</f>
        <v>N/A</v>
      </c>
      <c r="C10" s="6">
        <f>MAIN!C17</f>
        <v>0</v>
      </c>
      <c r="D10" s="6" t="str">
        <f>MAIN!D17</f>
        <v>Steve Godwin 208-270-1919 Grand Teton Council</v>
      </c>
      <c r="E10" s="6" t="str">
        <f>MAIN!E17</f>
        <v>GTC Friends of Youth United</v>
      </c>
      <c r="F10" s="13" t="str">
        <f>MAIN!F17</f>
        <v>Boys Pack</v>
      </c>
    </row>
    <row r="11" spans="1:6" ht="15" customHeight="1" x14ac:dyDescent="0.3">
      <c r="A11" t="str">
        <f>MAIN!A19</f>
        <v>Post 117</v>
      </c>
      <c r="B11" s="6">
        <f>MAIN!B19</f>
        <v>0</v>
      </c>
      <c r="C11" s="6">
        <f>MAIN!C19</f>
        <v>0</v>
      </c>
      <c r="D11" s="6" t="str">
        <f>MAIN!D19</f>
        <v>Bonneville County Sheriff</v>
      </c>
      <c r="E11" s="6">
        <f>MAIN!E19</f>
        <v>0</v>
      </c>
      <c r="F11" s="13">
        <f>MAIN!F19</f>
        <v>0</v>
      </c>
    </row>
    <row r="12" spans="1:6" ht="15" customHeight="1" x14ac:dyDescent="0.3">
      <c r="A12" t="str">
        <f>MAIN!A20</f>
        <v>Post 168</v>
      </c>
      <c r="B12" s="6">
        <f>MAIN!B20</f>
        <v>0</v>
      </c>
      <c r="C12" s="6">
        <f>MAIN!C20</f>
        <v>0</v>
      </c>
      <c r="D12" s="6" t="str">
        <f>MAIN!D20</f>
        <v>Monticello Montessori Charter School</v>
      </c>
      <c r="E12" s="6">
        <f>MAIN!E20</f>
        <v>0</v>
      </c>
      <c r="F12" s="13">
        <f>MAIN!F20</f>
        <v>0</v>
      </c>
    </row>
    <row r="13" spans="1:6" ht="15" customHeight="1" x14ac:dyDescent="0.3">
      <c r="A13" t="str">
        <f>MAIN!A21</f>
        <v>Post 1565</v>
      </c>
      <c r="B13" s="6">
        <f>MAIN!B21</f>
        <v>0</v>
      </c>
      <c r="C13" s="6">
        <f>MAIN!C21</f>
        <v>0</v>
      </c>
      <c r="D13" s="6" t="str">
        <f>MAIN!D21</f>
        <v xml:space="preserve">Idaho Falls Fire Department #1565 </v>
      </c>
      <c r="E13" s="6">
        <f>MAIN!E21</f>
        <v>0</v>
      </c>
      <c r="F13" s="13">
        <f>MAIN!F21</f>
        <v>0</v>
      </c>
    </row>
    <row r="14" spans="1:6" ht="15" customHeight="1" x14ac:dyDescent="0.3">
      <c r="A14" t="str">
        <f>MAIN!A22</f>
        <v>Troop 6</v>
      </c>
      <c r="B14" s="6" t="str">
        <f>MAIN!B22</f>
        <v>Wednesday</v>
      </c>
      <c r="C14" s="6" t="str">
        <f>MAIN!C22</f>
        <v>7:30</v>
      </c>
      <c r="D14" s="6" t="str">
        <f>MAIN!D22</f>
        <v>Jeremy Meek 208-709-3174</v>
      </c>
      <c r="E14" s="6" t="str">
        <f>MAIN!E22</f>
        <v>237 N. Water (Trinity United Methodist Church)</v>
      </c>
      <c r="F14" s="13" t="str">
        <f>MAIN!F22</f>
        <v>Boys Troop</v>
      </c>
    </row>
    <row r="15" spans="1:6" ht="15" customHeight="1" x14ac:dyDescent="0.3">
      <c r="A15" t="str">
        <f>MAIN!A24</f>
        <v>Troop 10</v>
      </c>
      <c r="B15" s="6" t="str">
        <f>MAIN!B24</f>
        <v>Thursday</v>
      </c>
      <c r="C15" s="6" t="str">
        <f>MAIN!C24</f>
        <v>6:00</v>
      </c>
      <c r="D15" s="6" t="str">
        <f>MAIN!D24</f>
        <v>Micheal Timm 208-243-6969 timmmich@gmail.com</v>
      </c>
      <c r="E15" s="6" t="str">
        <f>MAIN!E24</f>
        <v>1445 Wood River Rd, Idaho Falls (Taylors Crossing Charter School)</v>
      </c>
      <c r="F15" s="13" t="str">
        <f>MAIN!F24</f>
        <v>Boys Troop</v>
      </c>
    </row>
    <row r="16" spans="1:6" ht="15" customHeight="1" x14ac:dyDescent="0.3">
      <c r="A16" t="str">
        <f>MAIN!A30</f>
        <v>Troop 180</v>
      </c>
      <c r="B16" s="6" t="str">
        <f>MAIN!B30</f>
        <v>Wednesday</v>
      </c>
      <c r="C16" s="6" t="str">
        <f>MAIN!C30</f>
        <v>6:30 to 8:00</v>
      </c>
      <c r="D16" s="6" t="str">
        <f>MAIN!D30</f>
        <v>Lonny Fullmer 208-757-0855</v>
      </c>
      <c r="E16" s="6" t="str">
        <f>MAIN!E30</f>
        <v>3451 Ard Dr. , Ammon (City of Ammon Public Works Building)</v>
      </c>
      <c r="F16" s="13" t="str">
        <f>MAIN!F30</f>
        <v>Boys Troop</v>
      </c>
    </row>
    <row r="17" spans="1:6" ht="15" customHeight="1" x14ac:dyDescent="0.3">
      <c r="A17" t="str">
        <f>MAIN!A31</f>
        <v>Troop 187</v>
      </c>
      <c r="B17" s="6">
        <f>MAIN!B31</f>
        <v>0</v>
      </c>
      <c r="C17" s="6">
        <f>MAIN!C31</f>
        <v>0</v>
      </c>
      <c r="D17" s="6" t="str">
        <f>MAIN!D31</f>
        <v>Brent Kennedy 208-206-2769</v>
      </c>
      <c r="E17" s="6" t="str">
        <f>MAIN!E31</f>
        <v>Foothill Rehab &amp; Performance Srvc</v>
      </c>
      <c r="F17" s="13" t="str">
        <f>MAIN!F31</f>
        <v>Boys Troop</v>
      </c>
    </row>
    <row r="18" spans="1:6" ht="15" customHeight="1" x14ac:dyDescent="0.3">
      <c r="A18" t="str">
        <f>MAIN!A32</f>
        <v>Troop 310</v>
      </c>
      <c r="B18" s="6" t="str">
        <f>MAIN!B32</f>
        <v>Tuesday</v>
      </c>
      <c r="C18" s="6" t="str">
        <f>MAIN!C32</f>
        <v>7:30 to 9:00</v>
      </c>
      <c r="D18" s="6" t="str">
        <f>MAIN!D32</f>
        <v>Brian Harris 208-520-9514 harris.radiochem@gmail.com</v>
      </c>
      <c r="E18" s="6" t="str">
        <f>MAIN!E32</f>
        <v>161 9th St. (2 story building behind Holy Rosary School)</v>
      </c>
      <c r="F18" s="13" t="str">
        <f>MAIN!F32</f>
        <v>Boys Troop</v>
      </c>
    </row>
    <row r="19" spans="1:6" ht="15" customHeight="1" x14ac:dyDescent="0.3">
      <c r="A19" t="str">
        <f>MAIN!A33</f>
        <v>Troop 382</v>
      </c>
      <c r="B19" s="6" t="str">
        <f>MAIN!B33</f>
        <v>Monday</v>
      </c>
      <c r="C19" s="6" t="str">
        <f>MAIN!C33</f>
        <v>7:30 to 9:00</v>
      </c>
      <c r="D19" s="6" t="str">
        <f>MAIN!D33</f>
        <v>Jim Dobbins 208-529-8561 dobbins.jim.connie@gmail.com</v>
      </c>
      <c r="E19" s="6" t="str">
        <f>MAIN!E33</f>
        <v>1730 St. Clair (St. Paul's Methodist Church)</v>
      </c>
      <c r="F19" s="13" t="str">
        <f>MAIN!F33</f>
        <v>Boys Troop</v>
      </c>
    </row>
    <row r="20" spans="1:6" ht="15" customHeight="1" x14ac:dyDescent="0.3">
      <c r="A20" t="str">
        <f>MAIN!A35</f>
        <v>Troop 387</v>
      </c>
      <c r="B20" s="6" t="str">
        <f>MAIN!B35</f>
        <v>Monday</v>
      </c>
      <c r="C20" s="6" t="str">
        <f>MAIN!C35</f>
        <v>6:30 to 8:30</v>
      </c>
      <c r="D20" s="6" t="str">
        <f>MAIN!D35</f>
        <v>David Shaw 208-681-7383 dvsgpa@gmail.com</v>
      </c>
      <c r="E20" s="6" t="str">
        <f>MAIN!E35</f>
        <v>640 E. Elva (Idaho Falls Elks Lodge)</v>
      </c>
      <c r="F20" s="13" t="str">
        <f>MAIN!F35</f>
        <v>Boys Troop</v>
      </c>
    </row>
    <row r="21" spans="1:6" ht="15" customHeight="1" x14ac:dyDescent="0.3">
      <c r="A21" t="str">
        <f>MAIN!A36</f>
        <v>Troop 611</v>
      </c>
      <c r="B21" s="6">
        <f>MAIN!B36</f>
        <v>0</v>
      </c>
      <c r="C21" s="7">
        <f>MAIN!C36</f>
        <v>0</v>
      </c>
      <c r="D21" s="6" t="str">
        <f>MAIN!D36</f>
        <v>Anthony Peck 208-522-1132</v>
      </c>
      <c r="E21" s="6" t="str">
        <f>MAIN!E36</f>
        <v>FPE Exam Prep Com</v>
      </c>
      <c r="F21" s="13" t="str">
        <f>MAIN!F36</f>
        <v>Boys Troop</v>
      </c>
    </row>
    <row r="22" spans="1:6" ht="15" customHeight="1" x14ac:dyDescent="0.3">
      <c r="A22" t="str">
        <f>MAIN!A38</f>
        <v>Troop 1010</v>
      </c>
      <c r="B22" s="6" t="str">
        <f>MAIN!B38</f>
        <v>Monday</v>
      </c>
      <c r="C22" s="7" t="str">
        <f>MAIN!C38</f>
        <v>6:00</v>
      </c>
      <c r="D22" s="6" t="str">
        <f>MAIN!D38</f>
        <v>Michelle Davidson 208-227-6159 mokipoki2@yahoo.com</v>
      </c>
      <c r="E22" s="6" t="str">
        <f>MAIN!E38</f>
        <v>1445 N. Wood River Dr. (Taylor's Crossing Charter School)</v>
      </c>
      <c r="F22" s="13" t="str">
        <f>MAIN!F38</f>
        <v>Girls Troop</v>
      </c>
    </row>
    <row r="23" spans="1:6" ht="15" customHeight="1" x14ac:dyDescent="0.3">
      <c r="A23" t="str">
        <f>MAIN!A39</f>
        <v>Troop 1070B</v>
      </c>
      <c r="B23" s="6" t="str">
        <f>MAIN!B39</f>
        <v>N/A</v>
      </c>
      <c r="C23" s="7">
        <f>MAIN!C39</f>
        <v>0</v>
      </c>
      <c r="D23" s="6" t="str">
        <f>MAIN!D39</f>
        <v>Steve Godwin 208-270-1919 Grand Teton Council</v>
      </c>
      <c r="E23" s="6">
        <f>MAIN!E39</f>
        <v>0</v>
      </c>
      <c r="F23" s="13" t="str">
        <f>MAIN!F39</f>
        <v>Boys Troop</v>
      </c>
    </row>
    <row r="24" spans="1:6" ht="15" customHeight="1" x14ac:dyDescent="0.3">
      <c r="A24" t="str">
        <f>MAIN!A40</f>
        <v>Troop 1070G</v>
      </c>
      <c r="B24" s="6" t="str">
        <f>MAIN!B40</f>
        <v>N/A</v>
      </c>
      <c r="C24" s="7">
        <f>MAIN!C40</f>
        <v>0</v>
      </c>
      <c r="D24" s="6" t="str">
        <f>MAIN!D40</f>
        <v>Steve Godwin 208-270-1919 Grand Teton Council</v>
      </c>
      <c r="E24" s="6">
        <f>MAIN!E40</f>
        <v>0</v>
      </c>
      <c r="F24" s="13" t="str">
        <f>MAIN!F40</f>
        <v>Girls Troop</v>
      </c>
    </row>
    <row r="25" spans="1:6" ht="15" customHeight="1" x14ac:dyDescent="0.3">
      <c r="A25" t="str">
        <f>MAIN!A42</f>
        <v>Troop 2020</v>
      </c>
      <c r="B25" s="6" t="str">
        <f>MAIN!B42</f>
        <v>1st &amp; 3rd Wed.</v>
      </c>
      <c r="C25" s="7" t="str">
        <f>MAIN!C42</f>
        <v>7:00</v>
      </c>
      <c r="D25" s="6" t="str">
        <f>MAIN!D42</f>
        <v>Syd Withers 208-360-2865 sydtc2@gmail.com</v>
      </c>
      <c r="E25" s="6" t="str">
        <f>MAIN!E42</f>
        <v>380 West Anderson (Bush Elementary) in gym at NE corner of building</v>
      </c>
      <c r="F25" s="13" t="str">
        <f>MAIN!F42</f>
        <v>Boys Troop</v>
      </c>
    </row>
    <row r="26" spans="1:6" ht="15" customHeight="1" x14ac:dyDescent="0.3">
      <c r="A26" t="str">
        <f>MAIN!A44</f>
        <v>Club 168</v>
      </c>
      <c r="B26" s="6">
        <f>MAIN!B44</f>
        <v>0</v>
      </c>
      <c r="C26" s="7">
        <f>MAIN!C44</f>
        <v>0</v>
      </c>
      <c r="D26" s="6">
        <f>MAIN!D44</f>
        <v>0</v>
      </c>
      <c r="E26" s="6" t="str">
        <f>MAIN!E44</f>
        <v>Monticello Montesssori Charter School, Ammon</v>
      </c>
      <c r="F26" s="13" t="str">
        <f>MAIN!F44</f>
        <v>?</v>
      </c>
    </row>
    <row r="27" spans="1:6" ht="15" customHeight="1" x14ac:dyDescent="0.3">
      <c r="A27">
        <f>MAIN!A45</f>
        <v>0</v>
      </c>
      <c r="B27" s="6">
        <f>MAIN!B45</f>
        <v>0</v>
      </c>
      <c r="C27" s="7">
        <f>MAIN!C45</f>
        <v>0</v>
      </c>
      <c r="D27" s="6">
        <f>MAIN!D45</f>
        <v>0</v>
      </c>
      <c r="E27" s="6">
        <f>MAIN!E45</f>
        <v>0</v>
      </c>
      <c r="F27" s="13">
        <f>MAIN!F45</f>
        <v>0</v>
      </c>
    </row>
    <row r="28" spans="1:6" ht="15" customHeight="1" x14ac:dyDescent="0.3"/>
    <row r="29" spans="1:6" ht="15" customHeight="1" x14ac:dyDescent="0.3"/>
    <row r="30" spans="1:6" ht="15" customHeight="1" x14ac:dyDescent="0.3"/>
    <row r="31" spans="1:6" ht="15" customHeight="1" x14ac:dyDescent="0.3"/>
    <row r="32" spans="1:6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</sheetData>
  <pageMargins left="0.2" right="0.2" top="0.25" bottom="0.25" header="0.3" footer="0.3"/>
  <pageSetup paperSize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39" sqref="G3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LIST</vt:lpstr>
      <vt:lpstr>Copied from Main</vt:lpstr>
      <vt:lpstr>MAIN!Print_Area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DVS</dc:creator>
  <cp:lastModifiedBy>Steve Earl</cp:lastModifiedBy>
  <cp:lastPrinted>2020-02-13T02:31:04Z</cp:lastPrinted>
  <dcterms:created xsi:type="dcterms:W3CDTF">2020-01-20T15:21:17Z</dcterms:created>
  <dcterms:modified xsi:type="dcterms:W3CDTF">2020-10-16T20:55:01Z</dcterms:modified>
</cp:coreProperties>
</file>